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災害時地域医療支援教育センター Dropbox\災害時地域医療支援教育センター チーム フォルダ\災害ホームページ\■災害ホームページデータ【編集中】\iwate_saigai\training\logistics\docs\"/>
    </mc:Choice>
  </mc:AlternateContent>
  <xr:revisionPtr revIDLastSave="0" documentId="13_ncr:1_{87AEBFE2-014F-4776-B154-B93618A19DCF}" xr6:coauthVersionLast="47" xr6:coauthVersionMax="47" xr10:uidLastSave="{00000000-0000-0000-0000-000000000000}"/>
  <bookViews>
    <workbookView xWindow="-105" yWindow="-16320" windowWidth="29040" windowHeight="16440" xr2:uid="{00000000-000D-0000-FFFF-FFFF00000000}"/>
  </bookViews>
  <sheets>
    <sheet name="タスク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3" i="1" s="1"/>
  <c r="O27" i="1"/>
  <c r="N27" i="1"/>
  <c r="P20" i="1" l="1"/>
  <c r="O20" i="1"/>
  <c r="N20" i="1"/>
  <c r="P21" i="1" l="1"/>
  <c r="O21" i="1"/>
  <c r="N21" i="1"/>
  <c r="P29" i="1" l="1"/>
  <c r="O29" i="1"/>
  <c r="N29" i="1"/>
  <c r="N26" i="1"/>
  <c r="N25" i="1"/>
  <c r="N24" i="1"/>
  <c r="P12" i="1"/>
  <c r="P13" i="1"/>
  <c r="P14" i="1"/>
  <c r="P15" i="1"/>
  <c r="P16" i="1"/>
  <c r="P17" i="1"/>
  <c r="P18" i="1"/>
  <c r="P19" i="1"/>
  <c r="P11" i="1"/>
  <c r="O12" i="1"/>
  <c r="O13" i="1"/>
  <c r="O14" i="1"/>
  <c r="O15" i="1"/>
  <c r="O16" i="1"/>
  <c r="O17" i="1"/>
  <c r="O18" i="1"/>
  <c r="O19" i="1"/>
  <c r="O11" i="1"/>
  <c r="N19" i="1"/>
  <c r="N18" i="1"/>
  <c r="N17" i="1"/>
  <c r="N16" i="1"/>
  <c r="N15" i="1"/>
  <c r="N14" i="1"/>
  <c r="N13" i="1"/>
  <c r="N12" i="1"/>
  <c r="N11" i="1"/>
  <c r="O10" i="1" l="1"/>
  <c r="N10" i="1"/>
  <c r="P10" i="1"/>
  <c r="N28" i="1"/>
</calcChain>
</file>

<file path=xl/sharedStrings.xml><?xml version="1.0" encoding="utf-8"?>
<sst xmlns="http://schemas.openxmlformats.org/spreadsheetml/2006/main" count="59" uniqueCount="49">
  <si>
    <t>所属機関名</t>
    <rPh sb="0" eb="2">
      <t>ショゾク</t>
    </rPh>
    <rPh sb="2" eb="4">
      <t>キカン</t>
    </rPh>
    <rPh sb="4" eb="5">
      <t>メイ</t>
    </rPh>
    <phoneticPr fontId="1"/>
  </si>
  <si>
    <t>氏名</t>
    <rPh sb="0" eb="2">
      <t>シメイ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</si>
  <si>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</si>
  <si>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</si>
  <si>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参加の可否</t>
    <rPh sb="0" eb="2">
      <t>サンカ</t>
    </rPh>
    <rPh sb="3" eb="5">
      <t>カヒ</t>
    </rPh>
    <phoneticPr fontId="1"/>
  </si>
  <si>
    <t>職名</t>
    <rPh sb="0" eb="2">
      <t>ショクメイ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</si>
  <si>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</si>
  <si>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下記の　　　　　　　　欄の項目の記入をお願いします</t>
    <rPh sb="0" eb="2">
      <t>カキ</t>
    </rPh>
    <rPh sb="11" eb="12">
      <t>ラン</t>
    </rPh>
    <rPh sb="13" eb="15">
      <t>コウモク</t>
    </rPh>
    <rPh sb="16" eb="18">
      <t>キニュウ</t>
    </rPh>
    <rPh sb="20" eb="21">
      <t>ネガ</t>
    </rPh>
    <phoneticPr fontId="1"/>
  </si>
  <si>
    <t>E-mail</t>
    <phoneticPr fontId="1"/>
  </si>
  <si>
    <t>（記入例）　岩手医科大学付属病院</t>
    <rPh sb="1" eb="3">
      <t>キニュウ</t>
    </rPh>
    <rPh sb="3" eb="4">
      <t>レイ</t>
    </rPh>
    <rPh sb="6" eb="8">
      <t>イワテ</t>
    </rPh>
    <rPh sb="8" eb="10">
      <t>イカ</t>
    </rPh>
    <rPh sb="10" eb="12">
      <t>ダイガク</t>
    </rPh>
    <rPh sb="12" eb="14">
      <t>フゾク</t>
    </rPh>
    <rPh sb="14" eb="16">
      <t>ビョウイン</t>
    </rPh>
    <phoneticPr fontId="1"/>
  </si>
  <si>
    <t>（記入例）　岩手太郎</t>
    <rPh sb="1" eb="3">
      <t>キニュウ</t>
    </rPh>
    <rPh sb="3" eb="4">
      <t>レイ</t>
    </rPh>
    <rPh sb="6" eb="8">
      <t>イワテ</t>
    </rPh>
    <rPh sb="8" eb="10">
      <t>タロウ</t>
    </rPh>
    <phoneticPr fontId="1"/>
  </si>
  <si>
    <t>（記入例）　09012345678</t>
    <rPh sb="1" eb="3">
      <t>キニュウ</t>
    </rPh>
    <rPh sb="3" eb="4">
      <t>レイ</t>
    </rPh>
    <phoneticPr fontId="1"/>
  </si>
  <si>
    <t>（記入例）　taro.iwate@iwate-med.ac.jp</t>
    <rPh sb="1" eb="3">
      <t>キニュウ</t>
    </rPh>
    <rPh sb="3" eb="4">
      <t>レイ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</si>
  <si>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</si>
  <si>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</si>
  <si>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派遣場所　⇒</t>
    <rPh sb="0" eb="2">
      <t>ハケン</t>
    </rPh>
    <rPh sb="2" eb="4">
      <t>バショ</t>
    </rPh>
    <phoneticPr fontId="1"/>
  </si>
  <si>
    <t>・参加履歴および派遣場所</t>
    <rPh sb="1" eb="3">
      <t>サンカ</t>
    </rPh>
    <rPh sb="3" eb="5">
      <t>リレキ</t>
    </rPh>
    <rPh sb="8" eb="10">
      <t>ハケン</t>
    </rPh>
    <rPh sb="10" eb="12">
      <t>バショ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</si>
  <si>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</si>
  <si>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</si>
  <si>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・参加可能日程</t>
    <rPh sb="1" eb="3">
      <t>サンカ</t>
    </rPh>
    <rPh sb="3" eb="5">
      <t>カノウ</t>
    </rPh>
    <rPh sb="5" eb="7">
      <t>ニッテイ</t>
    </rPh>
    <phoneticPr fontId="1"/>
  </si>
  <si>
    <t>所属機関住所</t>
    <rPh sb="0" eb="2">
      <t>ショゾク</t>
    </rPh>
    <rPh sb="2" eb="4">
      <t>キカン</t>
    </rPh>
    <rPh sb="4" eb="6">
      <t>ジュウショ</t>
    </rPh>
    <phoneticPr fontId="1"/>
  </si>
  <si>
    <t>（記入例）　看護部</t>
    <rPh sb="1" eb="3">
      <t>キニュウ</t>
    </rPh>
    <rPh sb="3" eb="4">
      <t>レイ</t>
    </rPh>
    <rPh sb="6" eb="8">
      <t>カンゴ</t>
    </rPh>
    <rPh sb="8" eb="9">
      <t>ブ</t>
    </rPh>
    <phoneticPr fontId="1"/>
  </si>
  <si>
    <t>（記入例）　看護師</t>
    <rPh sb="1" eb="3">
      <t>キニュウ</t>
    </rPh>
    <rPh sb="3" eb="4">
      <t>レイ</t>
    </rPh>
    <rPh sb="6" eb="9">
      <t>カンゴシ</t>
    </rPh>
    <phoneticPr fontId="1"/>
  </si>
  <si>
    <t>第5回</t>
    <rPh sb="0" eb="1">
      <t>ダイ</t>
    </rPh>
    <rPh sb="2" eb="3">
      <t>カイ</t>
    </rPh>
    <phoneticPr fontId="1"/>
  </si>
  <si>
    <t>所属部署</t>
    <rPh sb="0" eb="2">
      <t>ショゾク</t>
    </rPh>
    <rPh sb="2" eb="4">
      <t>ブショ</t>
    </rPh>
    <phoneticPr fontId="1"/>
  </si>
  <si>
    <t>第6回</t>
    <rPh sb="0" eb="1">
      <t>ダイ</t>
    </rPh>
    <rPh sb="2" eb="3">
      <t>カイ</t>
    </rPh>
    <phoneticPr fontId="1"/>
  </si>
  <si>
    <t>・その他</t>
    <rPh sb="3" eb="4">
      <t>タ</t>
    </rPh>
    <phoneticPr fontId="1"/>
  </si>
  <si>
    <t>7時50分集合予定</t>
    <rPh sb="1" eb="2">
      <t>ジ</t>
    </rPh>
    <rPh sb="4" eb="5">
      <t>フン</t>
    </rPh>
    <rPh sb="5" eb="7">
      <t>シュウゴウ</t>
    </rPh>
    <rPh sb="7" eb="9">
      <t>ヨテイ</t>
    </rPh>
    <phoneticPr fontId="1"/>
  </si>
  <si>
    <t>第7回</t>
    <rPh sb="0" eb="1">
      <t>ダイ</t>
    </rPh>
    <rPh sb="2" eb="3">
      <t>カイ</t>
    </rPh>
    <phoneticPr fontId="1"/>
  </si>
  <si>
    <t>（記入例）　岩手県盛岡市内丸××-×</t>
    <rPh sb="1" eb="3">
      <t>キニュウ</t>
    </rPh>
    <rPh sb="3" eb="4">
      <t>レイ</t>
    </rPh>
    <rPh sb="6" eb="9">
      <t>イワテケン</t>
    </rPh>
    <rPh sb="9" eb="12">
      <t>モリオカシ</t>
    </rPh>
    <rPh sb="12" eb="14">
      <t>ウチマル</t>
    </rPh>
    <phoneticPr fontId="1"/>
  </si>
  <si>
    <t>日本災害医学会
ロジ専門家認定</t>
    <rPh sb="0" eb="2">
      <t>ニホン</t>
    </rPh>
    <rPh sb="2" eb="4">
      <t>サイガイ</t>
    </rPh>
    <rPh sb="4" eb="5">
      <t>イ</t>
    </rPh>
    <rPh sb="5" eb="7">
      <t>ガッカイ</t>
    </rPh>
    <rPh sb="10" eb="13">
      <t>センモンカ</t>
    </rPh>
    <rPh sb="13" eb="15">
      <t>ニンテイ</t>
    </rPh>
    <phoneticPr fontId="1"/>
  </si>
  <si>
    <t>第8回</t>
    <rPh sb="0" eb="1">
      <t>ダイ</t>
    </rPh>
    <rPh sb="2" eb="3">
      <t>カイ</t>
    </rPh>
    <phoneticPr fontId="1"/>
  </si>
  <si>
    <t>8時30分集合予定</t>
    <rPh sb="1" eb="2">
      <t>ジ</t>
    </rPh>
    <rPh sb="4" eb="5">
      <t>フン</t>
    </rPh>
    <rPh sb="5" eb="7">
      <t>シュウゴウ</t>
    </rPh>
    <rPh sb="7" eb="9">
      <t>ヨテイ</t>
    </rPh>
    <phoneticPr fontId="1"/>
  </si>
  <si>
    <t>第9回</t>
    <rPh sb="0" eb="1">
      <t>ダイ</t>
    </rPh>
    <rPh sb="2" eb="3">
      <t>カイ</t>
    </rPh>
    <phoneticPr fontId="1"/>
  </si>
  <si>
    <t>j</t>
    <phoneticPr fontId="1"/>
  </si>
  <si>
    <t>s</t>
    <phoneticPr fontId="1"/>
  </si>
  <si>
    <t>f</t>
    <phoneticPr fontId="1"/>
  </si>
  <si>
    <t>c</t>
    <phoneticPr fontId="1"/>
  </si>
  <si>
    <t>n</t>
    <phoneticPr fontId="1"/>
  </si>
  <si>
    <t>m</t>
    <phoneticPr fontId="1"/>
  </si>
  <si>
    <t>第10回</t>
    <rPh sb="0" eb="1">
      <t>ダイ</t>
    </rPh>
    <rPh sb="3" eb="4">
      <t>カイ</t>
    </rPh>
    <phoneticPr fontId="1"/>
  </si>
  <si>
    <t>（実践研修の配置希望）</t>
    <rPh sb="1" eb="3">
      <t>ジッセン</t>
    </rPh>
    <rPh sb="3" eb="5">
      <t>ケンシュウ</t>
    </rPh>
    <rPh sb="6" eb="8">
      <t>ハイチ</t>
    </rPh>
    <rPh sb="8" eb="10">
      <t>キボウ</t>
    </rPh>
    <phoneticPr fontId="1"/>
  </si>
  <si>
    <t>16時00分頃解散予定</t>
    <rPh sb="2" eb="3">
      <t>ジ</t>
    </rPh>
    <rPh sb="5" eb="6">
      <t>フン</t>
    </rPh>
    <rPh sb="6" eb="7">
      <t>コロ</t>
    </rPh>
    <rPh sb="7" eb="9">
      <t>カイサン</t>
    </rPh>
    <rPh sb="9" eb="11">
      <t>ヨテイ</t>
    </rPh>
    <phoneticPr fontId="1"/>
  </si>
  <si>
    <t>※2日目実践研修の配置場所について意向を確認するものです。申込全体の状況によりご希望に添えない場合もございます。</t>
    <rPh sb="2" eb="3">
      <t>ニチ</t>
    </rPh>
    <rPh sb="3" eb="4">
      <t>メ</t>
    </rPh>
    <rPh sb="4" eb="6">
      <t>ジッセン</t>
    </rPh>
    <rPh sb="6" eb="8">
      <t>ケンシュウ</t>
    </rPh>
    <rPh sb="9" eb="11">
      <t>ハイチ</t>
    </rPh>
    <rPh sb="11" eb="13">
      <t>バショ</t>
    </rPh>
    <rPh sb="17" eb="19">
      <t>イコウ</t>
    </rPh>
    <rPh sb="20" eb="22">
      <t>カクニン</t>
    </rPh>
    <rPh sb="29" eb="31">
      <t>モウシコミ</t>
    </rPh>
    <rPh sb="31" eb="33">
      <t>ゼンタイ</t>
    </rPh>
    <rPh sb="34" eb="36">
      <t>ジョウキョウ</t>
    </rPh>
    <rPh sb="40" eb="42">
      <t>キボウ</t>
    </rPh>
    <rPh sb="43" eb="44">
      <t>ソ</t>
    </rPh>
    <rPh sb="47" eb="49">
      <t>バアイ</t>
    </rPh>
    <phoneticPr fontId="1"/>
  </si>
  <si>
    <t>第11回</t>
    <rPh sb="0" eb="1">
      <t>ダイ</t>
    </rPh>
    <rPh sb="3" eb="4">
      <t>カイ</t>
    </rPh>
    <phoneticPr fontId="1"/>
  </si>
  <si>
    <t>9/27（日）</t>
    <phoneticPr fontId="1"/>
  </si>
  <si>
    <t>9/28（月）</t>
    <rPh sb="5" eb="6">
      <t>ゲツ</t>
    </rPh>
    <phoneticPr fontId="1"/>
  </si>
  <si>
    <t>9/29（火）</t>
    <rPh sb="5" eb="6">
      <t>カ</t>
    </rPh>
    <phoneticPr fontId="1"/>
  </si>
  <si>
    <r>
      <t xml:space="preserve">　第12回 日本災害医療ロジスティクス研修参加申込書（タスク用）
</t>
    </r>
    <r>
      <rPr>
        <b/>
        <sz val="10"/>
        <color rgb="FFFF0000"/>
        <rFont val="ＭＳ Ｐゴシック"/>
        <family val="3"/>
        <charset val="128"/>
        <scheme val="minor"/>
      </rPr>
      <t>提出先　研修運営事務局（saigai@j.iwate-med.ac.jp）</t>
    </r>
    <rPh sb="1" eb="2">
      <t>ダイ</t>
    </rPh>
    <rPh sb="4" eb="5">
      <t>カイ</t>
    </rPh>
    <rPh sb="6" eb="8">
      <t>ニホン</t>
    </rPh>
    <rPh sb="8" eb="10">
      <t>サイガイ</t>
    </rPh>
    <rPh sb="10" eb="12">
      <t>イリョウ</t>
    </rPh>
    <rPh sb="19" eb="21">
      <t>ケンシュウ</t>
    </rPh>
    <rPh sb="21" eb="23">
      <t>サンカ</t>
    </rPh>
    <rPh sb="23" eb="25">
      <t>モウシコミ</t>
    </rPh>
    <rPh sb="25" eb="26">
      <t>ショ</t>
    </rPh>
    <rPh sb="30" eb="31">
      <t>ヨウ</t>
    </rPh>
    <rPh sb="33" eb="35">
      <t>テイシュツ</t>
    </rPh>
    <rPh sb="35" eb="36">
      <t>サキ</t>
    </rPh>
    <rPh sb="37" eb="39">
      <t>ケンシュウ</t>
    </rPh>
    <rPh sb="39" eb="41">
      <t>ウンエイ</t>
    </rPh>
    <rPh sb="41" eb="44">
      <t>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</si>
</sst>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9" xfId="0" applyNumberFormat="1" applyBorder="1" applyAlignment="1">
      <alignment horizontal="center" vertical="center" wrapText="1" shrinkToFit="1"/>
    </xf>
    <xf numFmtId="176" fontId="0" fillId="0" borderId="10" xfId="0" applyNumberForma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11" fillId="0" borderId="12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176" fontId="0" fillId="0" borderId="1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24" lockText="1" noThreeD="1"/>
</file>

<file path=xl/ctrlProps/ctrlProp10.xml><?xml version="1.0" encoding="utf-8"?>
<formControlPr xmlns="http://schemas.microsoft.com/office/spreadsheetml/2009/9/main" objectType="CheckBox" fmlaLink="$K$19" lockText="1" noThreeD="1"/>
</file>

<file path=xl/ctrlProps/ctrlProp11.xml><?xml version="1.0" encoding="utf-8"?>
<formControlPr xmlns="http://schemas.microsoft.com/office/spreadsheetml/2009/9/main" objectType="CheckBox" fmlaLink="$L$19" lockText="1" noThreeD="1"/>
</file>

<file path=xl/ctrlProps/ctrlProp12.xml><?xml version="1.0" encoding="utf-8"?>
<formControlPr xmlns="http://schemas.microsoft.com/office/spreadsheetml/2009/9/main" objectType="CheckBox" fmlaLink="$K$24" lockText="1" noThreeD="1"/>
</file>

<file path=xl/ctrlProps/ctrlProp13.xml><?xml version="1.0" encoding="utf-8"?>
<formControlPr xmlns="http://schemas.microsoft.com/office/spreadsheetml/2009/9/main" objectType="CheckBox" fmlaLink="$K$13" lockText="1" noThreeD="1"/>
</file>

<file path=xl/ctrlProps/ctrlProp14.xml><?xml version="1.0" encoding="utf-8"?>
<formControlPr xmlns="http://schemas.microsoft.com/office/spreadsheetml/2009/9/main" objectType="CheckBox" fmlaLink="$L$13" lockText="1" noThreeD="1"/>
</file>

<file path=xl/ctrlProps/ctrlProp15.xml><?xml version="1.0" encoding="utf-8"?>
<formControlPr xmlns="http://schemas.microsoft.com/office/spreadsheetml/2009/9/main" objectType="CheckBox" fmlaLink="$M$19" lockText="1" noThreeD="1"/>
</file>

<file path=xl/ctrlProps/ctrlProp16.xml><?xml version="1.0" encoding="utf-8"?>
<formControlPr xmlns="http://schemas.microsoft.com/office/spreadsheetml/2009/9/main" objectType="CheckBox" fmlaLink="$K$26" lockText="1" noThreeD="1"/>
</file>

<file path=xl/ctrlProps/ctrlProp17.xml><?xml version="1.0" encoding="utf-8"?>
<formControlPr xmlns="http://schemas.microsoft.com/office/spreadsheetml/2009/9/main" objectType="CheckBox" fmlaLink="$L$26" lockText="1" noThreeD="1"/>
</file>

<file path=xl/ctrlProps/ctrlProp18.xml><?xml version="1.0" encoding="utf-8"?>
<formControlPr xmlns="http://schemas.microsoft.com/office/spreadsheetml/2009/9/main" objectType="CheckBox" fmlaLink="$M$26" lockText="1" noThreeD="1"/>
</file>

<file path=xl/ctrlProps/ctrlProp19.xml><?xml version="1.0" encoding="utf-8"?>
<formControlPr xmlns="http://schemas.microsoft.com/office/spreadsheetml/2009/9/main" objectType="CheckBox" fmlaLink="$K$14" lockText="1" noThreeD="1"/>
</file>

<file path=xl/ctrlProps/ctrlProp2.xml><?xml version="1.0" encoding="utf-8"?>
<formControlPr xmlns="http://schemas.microsoft.com/office/spreadsheetml/2009/9/main" objectType="CheckBox" fmlaLink="$M$24" lockText="1" noThreeD="1"/>
</file>

<file path=xl/ctrlProps/ctrlProp20.xml><?xml version="1.0" encoding="utf-8"?>
<formControlPr xmlns="http://schemas.microsoft.com/office/spreadsheetml/2009/9/main" objectType="CheckBox" fmlaLink="$L$14" lockText="1" noThreeD="1"/>
</file>

<file path=xl/ctrlProps/ctrlProp21.xml><?xml version="1.0" encoding="utf-8"?>
<formControlPr xmlns="http://schemas.microsoft.com/office/spreadsheetml/2009/9/main" objectType="CheckBox" fmlaLink="$M$14" lockText="1" noThreeD="1"/>
</file>

<file path=xl/ctrlProps/ctrlProp22.xml><?xml version="1.0" encoding="utf-8"?>
<formControlPr xmlns="http://schemas.microsoft.com/office/spreadsheetml/2009/9/main" objectType="CheckBox" fmlaLink="$K$15" lockText="1" noThreeD="1"/>
</file>

<file path=xl/ctrlProps/ctrlProp23.xml><?xml version="1.0" encoding="utf-8"?>
<formControlPr xmlns="http://schemas.microsoft.com/office/spreadsheetml/2009/9/main" objectType="CheckBox" fmlaLink="$L$15" lockText="1" noThreeD="1"/>
</file>

<file path=xl/ctrlProps/ctrlProp24.xml><?xml version="1.0" encoding="utf-8"?>
<formControlPr xmlns="http://schemas.microsoft.com/office/spreadsheetml/2009/9/main" objectType="CheckBox" fmlaLink="$M$15" lockText="1" noThreeD="1"/>
</file>

<file path=xl/ctrlProps/ctrlProp25.xml><?xml version="1.0" encoding="utf-8"?>
<formControlPr xmlns="http://schemas.microsoft.com/office/spreadsheetml/2009/9/main" objectType="CheckBox" fmlaLink="$K$29" lockText="1" noThreeD="1"/>
</file>

<file path=xl/ctrlProps/ctrlProp26.xml><?xml version="1.0" encoding="utf-8"?>
<formControlPr xmlns="http://schemas.microsoft.com/office/spreadsheetml/2009/9/main" objectType="CheckBox" fmlaLink="$L$29" lockText="1" noThreeD="1"/>
</file>

<file path=xl/ctrlProps/ctrlProp27.xml><?xml version="1.0" encoding="utf-8"?>
<formControlPr xmlns="http://schemas.microsoft.com/office/spreadsheetml/2009/9/main" objectType="CheckBox" fmlaLink="$M$29" lockText="1" noThreeD="1"/>
</file>

<file path=xl/ctrlProps/ctrlProp28.xml><?xml version="1.0" encoding="utf-8"?>
<formControlPr xmlns="http://schemas.microsoft.com/office/spreadsheetml/2009/9/main" objectType="CheckBox" fmlaLink="$K$16" lockText="1" noThreeD="1"/>
</file>

<file path=xl/ctrlProps/ctrlProp29.xml><?xml version="1.0" encoding="utf-8"?>
<formControlPr xmlns="http://schemas.microsoft.com/office/spreadsheetml/2009/9/main" objectType="CheckBox" fmlaLink="$L$16" lockText="1" noThreeD="1"/>
</file>

<file path=xl/ctrlProps/ctrlProp3.xml><?xml version="1.0" encoding="utf-8"?>
<formControlPr xmlns="http://schemas.microsoft.com/office/spreadsheetml/2009/9/main" objectType="CheckBox" fmlaLink="$K$25" lockText="1" noThreeD="1"/>
</file>

<file path=xl/ctrlProps/ctrlProp30.xml><?xml version="1.0" encoding="utf-8"?>
<formControlPr xmlns="http://schemas.microsoft.com/office/spreadsheetml/2009/9/main" objectType="CheckBox" fmlaLink="$M$16" lockText="1" noThreeD="1"/>
</file>

<file path=xl/ctrlProps/ctrlProp31.xml><?xml version="1.0" encoding="utf-8"?>
<formControlPr xmlns="http://schemas.microsoft.com/office/spreadsheetml/2009/9/main" objectType="CheckBox" fmlaLink="$K$17" lockText="1" noThreeD="1"/>
</file>

<file path=xl/ctrlProps/ctrlProp32.xml><?xml version="1.0" encoding="utf-8"?>
<formControlPr xmlns="http://schemas.microsoft.com/office/spreadsheetml/2009/9/main" objectType="CheckBox" fmlaLink="$L$17" lockText="1" noThreeD="1"/>
</file>

<file path=xl/ctrlProps/ctrlProp33.xml><?xml version="1.0" encoding="utf-8"?>
<formControlPr xmlns="http://schemas.microsoft.com/office/spreadsheetml/2009/9/main" objectType="CheckBox" fmlaLink="$M$17" lockText="1" noThreeD="1"/>
</file>

<file path=xl/ctrlProps/ctrlProp34.xml><?xml version="1.0" encoding="utf-8"?>
<formControlPr xmlns="http://schemas.microsoft.com/office/spreadsheetml/2009/9/main" objectType="CheckBox" fmlaLink="$K$18" lockText="1" noThreeD="1"/>
</file>

<file path=xl/ctrlProps/ctrlProp35.xml><?xml version="1.0" encoding="utf-8"?>
<formControlPr xmlns="http://schemas.microsoft.com/office/spreadsheetml/2009/9/main" objectType="CheckBox" fmlaLink="$L$18" lockText="1" noThreeD="1"/>
</file>

<file path=xl/ctrlProps/ctrlProp36.xml><?xml version="1.0" encoding="utf-8"?>
<formControlPr xmlns="http://schemas.microsoft.com/office/spreadsheetml/2009/9/main" objectType="CheckBox" fmlaLink="$M$18" lockText="1" noThreeD="1"/>
</file>

<file path=xl/ctrlProps/ctrlProp37.xml><?xml version="1.0" encoding="utf-8"?>
<formControlPr xmlns="http://schemas.microsoft.com/office/spreadsheetml/2009/9/main" objectType="CheckBox" fmlaLink="$K$21" lockText="1" noThreeD="1"/>
</file>

<file path=xl/ctrlProps/ctrlProp38.xml><?xml version="1.0" encoding="utf-8"?>
<formControlPr xmlns="http://schemas.microsoft.com/office/spreadsheetml/2009/9/main" objectType="CheckBox" fmlaLink="$L$21" lockText="1" noThreeD="1"/>
</file>

<file path=xl/ctrlProps/ctrlProp39.xml><?xml version="1.0" encoding="utf-8"?>
<formControlPr xmlns="http://schemas.microsoft.com/office/spreadsheetml/2009/9/main" objectType="CheckBox" fmlaLink="$M$21" lockText="1" noThreeD="1"/>
</file>

<file path=xl/ctrlProps/ctrlProp4.xml><?xml version="1.0" encoding="utf-8"?>
<formControlPr xmlns="http://schemas.microsoft.com/office/spreadsheetml/2009/9/main" objectType="CheckBox" fmlaLink="$L$25" lockText="1" noThreeD="1"/>
</file>

<file path=xl/ctrlProps/ctrlProp40.xml><?xml version="1.0" encoding="utf-8"?>
<formControlPr xmlns="http://schemas.microsoft.com/office/spreadsheetml/2009/9/main" objectType="CheckBox" fmlaLink="$K$27" lockText="1" noThreeD="1"/>
</file>

<file path=xl/ctrlProps/ctrlProp41.xml><?xml version="1.0" encoding="utf-8"?>
<formControlPr xmlns="http://schemas.microsoft.com/office/spreadsheetml/2009/9/main" objectType="CheckBox" fmlaLink="$L$27" lockText="1" noThreeD="1"/>
</file>

<file path=xl/ctrlProps/ctrlProp42.xml><?xml version="1.0" encoding="utf-8"?>
<formControlPr xmlns="http://schemas.microsoft.com/office/spreadsheetml/2009/9/main" objectType="CheckBox" fmlaLink="$M$27" lockText="1" noThreeD="1"/>
</file>

<file path=xl/ctrlProps/ctrlProp43.xml><?xml version="1.0" encoding="utf-8"?>
<formControlPr xmlns="http://schemas.microsoft.com/office/spreadsheetml/2009/9/main" objectType="CheckBox" fmlaLink="$K$20" lockText="1" noThreeD="1"/>
</file>

<file path=xl/ctrlProps/ctrlProp44.xml><?xml version="1.0" encoding="utf-8"?>
<formControlPr xmlns="http://schemas.microsoft.com/office/spreadsheetml/2009/9/main" objectType="CheckBox" fmlaLink="$L$20" lockText="1" noThreeD="1"/>
</file>

<file path=xl/ctrlProps/ctrlProp45.xml><?xml version="1.0" encoding="utf-8"?>
<formControlPr xmlns="http://schemas.microsoft.com/office/spreadsheetml/2009/9/main" objectType="CheckBox" fmlaLink="$M$20" lockText="1" noThreeD="1"/>
</file>

<file path=xl/ctrlProps/ctrlProp5.xml><?xml version="1.0" encoding="utf-8"?>
<formControlPr xmlns="http://schemas.microsoft.com/office/spreadsheetml/2009/9/main" objectType="CheckBox" fmlaLink="$M$25" lockText="1" noThreeD="1"/>
</file>

<file path=xl/ctrlProps/ctrlProp6.xml><?xml version="1.0" encoding="utf-8"?>
<formControlPr xmlns="http://schemas.microsoft.com/office/spreadsheetml/2009/9/main" objectType="CheckBox" fmlaLink="$K$11" lockText="1" noThreeD="1"/>
</file>

<file path=xl/ctrlProps/ctrlProp7.xml><?xml version="1.0" encoding="utf-8"?>
<formControlPr xmlns="http://schemas.microsoft.com/office/spreadsheetml/2009/9/main" objectType="CheckBox" fmlaLink="$L$11" lockText="1" noThreeD="1"/>
</file>

<file path=xl/ctrlProps/ctrlProp8.xml><?xml version="1.0" encoding="utf-8"?>
<formControlPr xmlns="http://schemas.microsoft.com/office/spreadsheetml/2009/9/main" objectType="CheckBox" fmlaLink="$K$12" lockText="1" noThreeD="1"/>
</file>

<file path=xl/ctrlProps/ctrlProp9.xml><?xml version="1.0" encoding="utf-8"?>
<formControlPr xmlns="http://schemas.microsoft.com/office/spreadsheetml/2009/9/main" objectType="CheckBox" fmlaLink="$L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23</xdr:row>
          <xdr:rowOff>47625</xdr:rowOff>
        </xdr:from>
        <xdr:to>
          <xdr:col>4</xdr:col>
          <xdr:colOff>1828800</xdr:colOff>
          <xdr:row>23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2295525</xdr:colOff>
          <xdr:row>23</xdr:row>
          <xdr:rowOff>38100</xdr:rowOff>
        </xdr:from>
        <xdr:to>
          <xdr:col>5</xdr:col>
          <xdr:colOff>0</xdr:colOff>
          <xdr:row>23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調整中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1111230</xdr:colOff>
      <xdr:row>1</xdr:row>
      <xdr:rowOff>94525</xdr:rowOff>
    </xdr:from>
    <xdr:to>
      <xdr:col>4</xdr:col>
      <xdr:colOff>1625580</xdr:colOff>
      <xdr:row>1</xdr:row>
      <xdr:rowOff>208825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858387" y="617039"/>
          <a:ext cx="514350" cy="1143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24</xdr:row>
          <xdr:rowOff>28575</xdr:rowOff>
        </xdr:from>
        <xdr:to>
          <xdr:col>4</xdr:col>
          <xdr:colOff>857250</xdr:colOff>
          <xdr:row>24</xdr:row>
          <xdr:rowOff>228600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24</xdr:row>
          <xdr:rowOff>38100</xdr:rowOff>
        </xdr:from>
        <xdr:to>
          <xdr:col>4</xdr:col>
          <xdr:colOff>1828800</xdr:colOff>
          <xdr:row>24</xdr:row>
          <xdr:rowOff>238125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2295525</xdr:colOff>
          <xdr:row>24</xdr:row>
          <xdr:rowOff>38100</xdr:rowOff>
        </xdr:from>
        <xdr:to>
          <xdr:col>5</xdr:col>
          <xdr:colOff>28575</xdr:colOff>
          <xdr:row>24</xdr:row>
          <xdr:rowOff>238125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調整中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10</xdr:row>
          <xdr:rowOff>28575</xdr:rowOff>
        </xdr:from>
        <xdr:to>
          <xdr:col>4</xdr:col>
          <xdr:colOff>1057275</xdr:colOff>
          <xdr:row>10</xdr:row>
          <xdr:rowOff>266700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1666875</xdr:colOff>
          <xdr:row>10</xdr:row>
          <xdr:rowOff>47625</xdr:rowOff>
        </xdr:from>
        <xdr:to>
          <xdr:col>4</xdr:col>
          <xdr:colOff>2876550</xdr:colOff>
          <xdr:row>10</xdr:row>
          <xdr:rowOff>228600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11</xdr:row>
          <xdr:rowOff>28575</xdr:rowOff>
        </xdr:from>
        <xdr:to>
          <xdr:col>4</xdr:col>
          <xdr:colOff>1057275</xdr:colOff>
          <xdr:row>11</xdr:row>
          <xdr:rowOff>266700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1666875</xdr:colOff>
          <xdr:row>11</xdr:row>
          <xdr:rowOff>47625</xdr:rowOff>
        </xdr:from>
        <xdr:to>
          <xdr:col>4</xdr:col>
          <xdr:colOff>2876550</xdr:colOff>
          <xdr:row>11</xdr:row>
          <xdr:rowOff>228600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</xdr:row>
          <xdr:rowOff>38100</xdr:rowOff>
        </xdr:from>
        <xdr:to>
          <xdr:col>4</xdr:col>
          <xdr:colOff>904875</xdr:colOff>
          <xdr:row>19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18</xdr:row>
          <xdr:rowOff>57150</xdr:rowOff>
        </xdr:from>
        <xdr:to>
          <xdr:col>4</xdr:col>
          <xdr:colOff>2314575</xdr:colOff>
          <xdr:row>18</xdr:row>
          <xdr:rowOff>238125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23</xdr:row>
          <xdr:rowOff>38100</xdr:rowOff>
        </xdr:from>
        <xdr:to>
          <xdr:col>4</xdr:col>
          <xdr:colOff>857250</xdr:colOff>
          <xdr:row>23</xdr:row>
          <xdr:rowOff>238125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12</xdr:row>
          <xdr:rowOff>28575</xdr:rowOff>
        </xdr:from>
        <xdr:to>
          <xdr:col>4</xdr:col>
          <xdr:colOff>1057275</xdr:colOff>
          <xdr:row>12</xdr:row>
          <xdr:rowOff>266700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1666875</xdr:colOff>
          <xdr:row>12</xdr:row>
          <xdr:rowOff>47625</xdr:rowOff>
        </xdr:from>
        <xdr:to>
          <xdr:col>4</xdr:col>
          <xdr:colOff>2876550</xdr:colOff>
          <xdr:row>12</xdr:row>
          <xdr:rowOff>228600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2219325</xdr:colOff>
          <xdr:row>18</xdr:row>
          <xdr:rowOff>28575</xdr:rowOff>
        </xdr:from>
        <xdr:to>
          <xdr:col>4</xdr:col>
          <xdr:colOff>2867025</xdr:colOff>
          <xdr:row>18</xdr:row>
          <xdr:rowOff>266700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25</xdr:row>
          <xdr:rowOff>28575</xdr:rowOff>
        </xdr:from>
        <xdr:to>
          <xdr:col>4</xdr:col>
          <xdr:colOff>857250</xdr:colOff>
          <xdr:row>25</xdr:row>
          <xdr:rowOff>228600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25</xdr:row>
          <xdr:rowOff>38100</xdr:rowOff>
        </xdr:from>
        <xdr:to>
          <xdr:col>4</xdr:col>
          <xdr:colOff>1828800</xdr:colOff>
          <xdr:row>25</xdr:row>
          <xdr:rowOff>238125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2295525</xdr:colOff>
          <xdr:row>25</xdr:row>
          <xdr:rowOff>38100</xdr:rowOff>
        </xdr:from>
        <xdr:to>
          <xdr:col>5</xdr:col>
          <xdr:colOff>28575</xdr:colOff>
          <xdr:row>25</xdr:row>
          <xdr:rowOff>238125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調整中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13</xdr:row>
          <xdr:rowOff>38100</xdr:rowOff>
        </xdr:from>
        <xdr:to>
          <xdr:col>4</xdr:col>
          <xdr:colOff>904875</xdr:colOff>
          <xdr:row>14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13</xdr:row>
          <xdr:rowOff>57150</xdr:rowOff>
        </xdr:from>
        <xdr:to>
          <xdr:col>4</xdr:col>
          <xdr:colOff>2314575</xdr:colOff>
          <xdr:row>13</xdr:row>
          <xdr:rowOff>238125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2219325</xdr:colOff>
          <xdr:row>13</xdr:row>
          <xdr:rowOff>28575</xdr:rowOff>
        </xdr:from>
        <xdr:to>
          <xdr:col>4</xdr:col>
          <xdr:colOff>2867025</xdr:colOff>
          <xdr:row>13</xdr:row>
          <xdr:rowOff>266700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38100</xdr:rowOff>
        </xdr:from>
        <xdr:to>
          <xdr:col>4</xdr:col>
          <xdr:colOff>904875</xdr:colOff>
          <xdr:row>15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14</xdr:row>
          <xdr:rowOff>57150</xdr:rowOff>
        </xdr:from>
        <xdr:to>
          <xdr:col>4</xdr:col>
          <xdr:colOff>2314575</xdr:colOff>
          <xdr:row>14</xdr:row>
          <xdr:rowOff>238125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2219325</xdr:colOff>
          <xdr:row>14</xdr:row>
          <xdr:rowOff>28575</xdr:rowOff>
        </xdr:from>
        <xdr:to>
          <xdr:col>4</xdr:col>
          <xdr:colOff>2867025</xdr:colOff>
          <xdr:row>14</xdr:row>
          <xdr:rowOff>266700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28</xdr:row>
          <xdr:rowOff>85725</xdr:rowOff>
        </xdr:from>
        <xdr:to>
          <xdr:col>4</xdr:col>
          <xdr:colOff>857250</xdr:colOff>
          <xdr:row>28</xdr:row>
          <xdr:rowOff>285750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認定ロジ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28</xdr:row>
          <xdr:rowOff>95250</xdr:rowOff>
        </xdr:from>
        <xdr:to>
          <xdr:col>4</xdr:col>
          <xdr:colOff>2209800</xdr:colOff>
          <xdr:row>28</xdr:row>
          <xdr:rowOff>276225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認定上級ロジ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2295525</xdr:colOff>
          <xdr:row>28</xdr:row>
          <xdr:rowOff>85725</xdr:rowOff>
        </xdr:from>
        <xdr:to>
          <xdr:col>5</xdr:col>
          <xdr:colOff>28575</xdr:colOff>
          <xdr:row>28</xdr:row>
          <xdr:rowOff>285750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15</xdr:row>
          <xdr:rowOff>38100</xdr:rowOff>
        </xdr:from>
        <xdr:to>
          <xdr:col>4</xdr:col>
          <xdr:colOff>904875</xdr:colOff>
          <xdr:row>16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15</xdr:row>
          <xdr:rowOff>57150</xdr:rowOff>
        </xdr:from>
        <xdr:to>
          <xdr:col>4</xdr:col>
          <xdr:colOff>2314575</xdr:colOff>
          <xdr:row>15</xdr:row>
          <xdr:rowOff>238125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2219325</xdr:colOff>
          <xdr:row>15</xdr:row>
          <xdr:rowOff>28575</xdr:rowOff>
        </xdr:from>
        <xdr:to>
          <xdr:col>4</xdr:col>
          <xdr:colOff>2867025</xdr:colOff>
          <xdr:row>15</xdr:row>
          <xdr:rowOff>266700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16</xdr:row>
          <xdr:rowOff>38100</xdr:rowOff>
        </xdr:from>
        <xdr:to>
          <xdr:col>4</xdr:col>
          <xdr:colOff>904875</xdr:colOff>
          <xdr:row>17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16</xdr:row>
          <xdr:rowOff>57150</xdr:rowOff>
        </xdr:from>
        <xdr:to>
          <xdr:col>4</xdr:col>
          <xdr:colOff>2314575</xdr:colOff>
          <xdr:row>16</xdr:row>
          <xdr:rowOff>238125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2219325</xdr:colOff>
          <xdr:row>16</xdr:row>
          <xdr:rowOff>28575</xdr:rowOff>
        </xdr:from>
        <xdr:to>
          <xdr:col>4</xdr:col>
          <xdr:colOff>2867025</xdr:colOff>
          <xdr:row>16</xdr:row>
          <xdr:rowOff>266700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17</xdr:row>
          <xdr:rowOff>38100</xdr:rowOff>
        </xdr:from>
        <xdr:to>
          <xdr:col>4</xdr:col>
          <xdr:colOff>904875</xdr:colOff>
          <xdr:row>17</xdr:row>
          <xdr:rowOff>277585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17</xdr:row>
          <xdr:rowOff>57150</xdr:rowOff>
        </xdr:from>
        <xdr:to>
          <xdr:col>4</xdr:col>
          <xdr:colOff>2314575</xdr:colOff>
          <xdr:row>17</xdr:row>
          <xdr:rowOff>238125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2219325</xdr:colOff>
          <xdr:row>17</xdr:row>
          <xdr:rowOff>28575</xdr:rowOff>
        </xdr:from>
        <xdr:to>
          <xdr:col>4</xdr:col>
          <xdr:colOff>2867025</xdr:colOff>
          <xdr:row>17</xdr:row>
          <xdr:rowOff>266700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38100</xdr:rowOff>
        </xdr:from>
        <xdr:to>
          <xdr:col>4</xdr:col>
          <xdr:colOff>904875</xdr:colOff>
          <xdr:row>21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20</xdr:row>
          <xdr:rowOff>57150</xdr:rowOff>
        </xdr:from>
        <xdr:to>
          <xdr:col>4</xdr:col>
          <xdr:colOff>2314575</xdr:colOff>
          <xdr:row>20</xdr:row>
          <xdr:rowOff>238125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2219325</xdr:colOff>
          <xdr:row>20</xdr:row>
          <xdr:rowOff>28575</xdr:rowOff>
        </xdr:from>
        <xdr:to>
          <xdr:col>5</xdr:col>
          <xdr:colOff>0</xdr:colOff>
          <xdr:row>20</xdr:row>
          <xdr:rowOff>266700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25</xdr:row>
          <xdr:rowOff>285750</xdr:rowOff>
        </xdr:from>
        <xdr:to>
          <xdr:col>4</xdr:col>
          <xdr:colOff>2047875</xdr:colOff>
          <xdr:row>26</xdr:row>
          <xdr:rowOff>247650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本部（岩手医大センター担当）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26</xdr:row>
          <xdr:rowOff>247650</xdr:rowOff>
        </xdr:from>
        <xdr:to>
          <xdr:col>4</xdr:col>
          <xdr:colOff>1466850</xdr:colOff>
          <xdr:row>26</xdr:row>
          <xdr:rowOff>438150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拠点（沿岸部担当）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2133600</xdr:colOff>
          <xdr:row>26</xdr:row>
          <xdr:rowOff>123825</xdr:rowOff>
        </xdr:from>
        <xdr:to>
          <xdr:col>5</xdr:col>
          <xdr:colOff>19050</xdr:colOff>
          <xdr:row>26</xdr:row>
          <xdr:rowOff>314325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どちらでも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38100</xdr:rowOff>
        </xdr:from>
        <xdr:to>
          <xdr:col>4</xdr:col>
          <xdr:colOff>904875</xdr:colOff>
          <xdr:row>20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1104900</xdr:colOff>
          <xdr:row>19</xdr:row>
          <xdr:rowOff>57150</xdr:rowOff>
        </xdr:from>
        <xdr:to>
          <xdr:col>4</xdr:col>
          <xdr:colOff>2314575</xdr:colOff>
          <xdr:row>19</xdr:row>
          <xdr:rowOff>238125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インストラクター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2219325</xdr:colOff>
          <xdr:row>19</xdr:row>
          <xdr:rowOff>28575</xdr:rowOff>
        </xdr:from>
        <xdr:to>
          <xdr:col>5</xdr:col>
          <xdr:colOff>0</xdr:colOff>
          <xdr:row>19</xdr:row>
          <xdr:rowOff>266700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タスク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0"/>
  <sheetViews>
    <sheetView showGridLines="0" tabSelected="1" showWhiteSpace="0" zoomScale="175" zoomScaleNormal="175" workbookViewId="0">
      <selection activeCell="B1" sqref="B1:I1"/>
    </sheetView>
  </sheetViews>
  <sheetFormatPr defaultRowHeight="13.5" x14ac:dyDescent="0.15"/>
  <cols>
    <col min="1" max="1" width="1.625" customWidth="1"/>
    <col min="2" max="2" width="3.25" customWidth="1"/>
    <col min="3" max="3" width="1.875" customWidth="1"/>
    <col min="4" max="4" width="16.125" customWidth="1"/>
    <col min="5" max="5" width="41" customWidth="1"/>
    <col min="6" max="6" width="1.875" customWidth="1"/>
    <col min="7" max="7" width="16.125" customWidth="1"/>
    <col min="8" max="8" width="14.875" customWidth="1"/>
    <col min="9" max="9" width="3.25" customWidth="1"/>
    <col min="10" max="10" width="9" customWidth="1"/>
    <col min="11" max="13" width="7.375" hidden="1" customWidth="1"/>
    <col min="14" max="16" width="9" hidden="1" customWidth="1"/>
    <col min="17" max="19" width="9" customWidth="1"/>
  </cols>
  <sheetData>
    <row r="1" spans="2:16" ht="41.25" customHeight="1" thickBot="1" x14ac:dyDescent="0.2">
      <c r="B1" s="27" t="s">
        <v>48</v>
      </c>
      <c r="C1" s="28"/>
      <c r="D1" s="28"/>
      <c r="E1" s="28"/>
      <c r="F1" s="28"/>
      <c r="G1" s="28"/>
      <c r="H1" s="28"/>
      <c r="I1" s="28"/>
    </row>
    <row r="2" spans="2:16" ht="21.75" customHeight="1" x14ac:dyDescent="0.15">
      <c r="B2" s="6"/>
      <c r="C2" s="30" t="s">
        <v>7</v>
      </c>
      <c r="D2" s="30"/>
      <c r="E2" s="30"/>
      <c r="F2" s="30"/>
      <c r="G2" s="30"/>
      <c r="H2" s="30"/>
      <c r="I2" s="7"/>
    </row>
    <row r="3" spans="2:16" ht="21.75" customHeight="1" x14ac:dyDescent="0.15">
      <c r="B3" s="1"/>
      <c r="C3" s="17" t="s">
        <v>0</v>
      </c>
      <c r="D3" s="17"/>
      <c r="E3" s="18"/>
      <c r="F3" s="18"/>
      <c r="G3" s="19" t="s">
        <v>9</v>
      </c>
      <c r="H3" s="20"/>
      <c r="I3" s="2"/>
    </row>
    <row r="4" spans="2:16" ht="21.75" customHeight="1" x14ac:dyDescent="0.15">
      <c r="B4" s="1"/>
      <c r="C4" s="17" t="s">
        <v>20</v>
      </c>
      <c r="D4" s="17"/>
      <c r="E4" s="18"/>
      <c r="F4" s="18"/>
      <c r="G4" s="19" t="s">
        <v>29</v>
      </c>
      <c r="H4" s="20"/>
      <c r="I4" s="2"/>
    </row>
    <row r="5" spans="2:16" ht="21.75" customHeight="1" x14ac:dyDescent="0.15">
      <c r="B5" s="1"/>
      <c r="C5" s="17" t="s">
        <v>24</v>
      </c>
      <c r="D5" s="17"/>
      <c r="E5" s="18"/>
      <c r="F5" s="18"/>
      <c r="G5" s="20" t="s">
        <v>21</v>
      </c>
      <c r="H5" s="20"/>
      <c r="I5" s="2"/>
    </row>
    <row r="6" spans="2:16" ht="21.75" customHeight="1" x14ac:dyDescent="0.15">
      <c r="B6" s="1"/>
      <c r="C6" s="17" t="s">
        <v>5</v>
      </c>
      <c r="D6" s="17"/>
      <c r="E6" s="18"/>
      <c r="F6" s="18"/>
      <c r="G6" s="20" t="s">
        <v>22</v>
      </c>
      <c r="H6" s="20"/>
      <c r="I6" s="2"/>
    </row>
    <row r="7" spans="2:16" ht="21.75" customHeight="1" x14ac:dyDescent="0.15">
      <c r="B7" s="1"/>
      <c r="C7" s="17" t="s">
        <v>1</v>
      </c>
      <c r="D7" s="17"/>
      <c r="E7" s="31"/>
      <c r="F7" s="31"/>
      <c r="G7" s="20" t="s">
        <v>10</v>
      </c>
      <c r="H7" s="20"/>
      <c r="I7" s="2"/>
    </row>
    <row r="8" spans="2:16" ht="21.75" customHeight="1" x14ac:dyDescent="0.15">
      <c r="B8" s="1"/>
      <c r="C8" s="21" t="s">
        <v>8</v>
      </c>
      <c r="D8" s="22"/>
      <c r="E8" s="8"/>
      <c r="F8" s="9"/>
      <c r="G8" s="23" t="s">
        <v>12</v>
      </c>
      <c r="H8" s="24"/>
      <c r="I8" s="2"/>
    </row>
    <row r="9" spans="2:16" ht="21.75" customHeight="1" x14ac:dyDescent="0.15">
      <c r="B9" s="1"/>
      <c r="C9" s="17" t="s">
        <v>6</v>
      </c>
      <c r="D9" s="17"/>
      <c r="E9" s="25"/>
      <c r="F9" s="26"/>
      <c r="G9" s="20" t="s">
        <v>11</v>
      </c>
      <c r="H9" s="20"/>
      <c r="I9" s="2"/>
    </row>
    <row r="10" spans="2:16" ht="21.75" customHeight="1" x14ac:dyDescent="0.15">
      <c r="B10" s="1"/>
      <c r="C10" s="16" t="s">
        <v>16</v>
      </c>
      <c r="D10" s="16"/>
      <c r="E10" s="16"/>
      <c r="F10" s="16"/>
      <c r="G10" s="16"/>
      <c r="H10" s="16"/>
      <c r="I10" s="2"/>
      <c r="N10" t="str">
        <f>IF(LEN(_xlfn.CONCAT(N11:N21))&gt;0,LEFT(_xlfn.CONCAT(N11:N21),LEN(_xlfn.CONCAT(N11:N21))-2),"")</f>
        <v/>
      </c>
      <c r="O10" t="str">
        <f>IF(LEN(_xlfn.CONCAT(O11:O21))&gt;0,LEFT(_xlfn.CONCAT(O11:O21),LEN(_xlfn.CONCAT(O11:O21))-2),"")</f>
        <v/>
      </c>
      <c r="P10" t="str">
        <f>IF(LEN(_xlfn.CONCAT(P11:P21))&gt;0,LEFT(_xlfn.CONCAT(P11:P21),LEN(_xlfn.CONCAT(P11:P21))-2),"")</f>
        <v/>
      </c>
    </row>
    <row r="11" spans="2:16" ht="21.75" customHeight="1" x14ac:dyDescent="0.15">
      <c r="B11" s="1"/>
      <c r="C11" s="17" t="s">
        <v>13</v>
      </c>
      <c r="D11" s="17"/>
      <c r="E11" s="10"/>
      <c r="F11" s="17" t="s">
        <v>15</v>
      </c>
      <c r="G11" s="17"/>
      <c r="H11" s="11"/>
      <c r="I11" s="2"/>
      <c r="K11" s="14" t="b">
        <v>0</v>
      </c>
      <c r="L11" s="14" t="b">
        <v>0</v>
      </c>
      <c r="M11" s="14"/>
      <c r="N11" s="14" t="str">
        <f>IF(OR(K11,L11,M11),C11&amp;CHAR(10)&amp;CHAR(13),"")</f>
        <v/>
      </c>
      <c r="O11" s="14" t="str">
        <f>IF(K11,"受講"&amp;CHAR(10)&amp;CHAR(13),IF(L11,"インスト"&amp;CHAR(10)&amp;CHAR(13),IF(M11,"タスク"&amp;CHAR(10)&amp;CHAR(13),"")))</f>
        <v/>
      </c>
      <c r="P11" s="14" t="str">
        <f>IF(OR(K11,L11,M11),H11&amp;CHAR(10)&amp;CHAR(13),"")</f>
        <v/>
      </c>
    </row>
    <row r="12" spans="2:16" ht="21.75" customHeight="1" x14ac:dyDescent="0.15">
      <c r="B12" s="1"/>
      <c r="C12" s="17" t="s">
        <v>14</v>
      </c>
      <c r="D12" s="17"/>
      <c r="E12" s="11"/>
      <c r="F12" s="17" t="s">
        <v>15</v>
      </c>
      <c r="G12" s="17"/>
      <c r="H12" s="11"/>
      <c r="I12" s="2"/>
      <c r="K12" s="14" t="b">
        <v>0</v>
      </c>
      <c r="L12" s="14" t="b">
        <v>0</v>
      </c>
      <c r="M12" s="14"/>
      <c r="N12" s="14" t="str">
        <f t="shared" ref="N12:N20" si="0">IF(OR(K12,L12,M12),C12&amp;CHAR(10)&amp;CHAR(13),"")</f>
        <v/>
      </c>
      <c r="O12" s="14" t="str">
        <f t="shared" ref="O12:O20" si="1">IF(K12,"受講"&amp;CHAR(10)&amp;CHAR(13),IF(L12,"インスト"&amp;CHAR(10)&amp;CHAR(13),IF(M12,"タスク"&amp;CHAR(10)&amp;CHAR(13),"")))</f>
        <v/>
      </c>
      <c r="P12" s="14" t="str">
        <f t="shared" ref="P12:P20" si="2">IF(OR(K12,L12,M12),H12&amp;CHAR(10)&amp;CHAR(13),"")</f>
        <v/>
      </c>
    </row>
    <row r="13" spans="2:16" ht="21.75" customHeight="1" x14ac:dyDescent="0.15">
      <c r="B13" s="1"/>
      <c r="C13" s="17" t="s">
        <v>17</v>
      </c>
      <c r="D13" s="17"/>
      <c r="E13" s="11"/>
      <c r="F13" s="17" t="s">
        <v>15</v>
      </c>
      <c r="G13" s="17"/>
      <c r="H13" s="11"/>
      <c r="I13" s="2"/>
      <c r="K13" s="14" t="b">
        <v>0</v>
      </c>
      <c r="L13" s="14" t="b">
        <v>0</v>
      </c>
      <c r="M13" s="14"/>
      <c r="N13" s="14" t="str">
        <f t="shared" si="0"/>
        <v/>
      </c>
      <c r="O13" s="14" t="str">
        <f t="shared" si="1"/>
        <v/>
      </c>
      <c r="P13" s="14" t="str">
        <f t="shared" si="2"/>
        <v/>
      </c>
    </row>
    <row r="14" spans="2:16" ht="21.75" customHeight="1" x14ac:dyDescent="0.15">
      <c r="B14" s="1"/>
      <c r="C14" s="17" t="s">
        <v>18</v>
      </c>
      <c r="D14" s="17"/>
      <c r="E14" s="11"/>
      <c r="F14" s="17" t="s">
        <v>15</v>
      </c>
      <c r="G14" s="17"/>
      <c r="H14" s="11"/>
      <c r="I14" s="2"/>
      <c r="K14" s="14" t="b">
        <v>0</v>
      </c>
      <c r="L14" s="14" t="b">
        <v>0</v>
      </c>
      <c r="M14" s="14" t="b">
        <v>0</v>
      </c>
      <c r="N14" s="14" t="str">
        <f t="shared" si="0"/>
        <v/>
      </c>
      <c r="O14" s="14" t="str">
        <f t="shared" si="1"/>
        <v/>
      </c>
      <c r="P14" s="14" t="str">
        <f t="shared" si="2"/>
        <v/>
      </c>
    </row>
    <row r="15" spans="2:16" ht="21.75" customHeight="1" x14ac:dyDescent="0.15">
      <c r="B15" s="1"/>
      <c r="C15" s="17" t="s">
        <v>23</v>
      </c>
      <c r="D15" s="17"/>
      <c r="E15" s="11"/>
      <c r="F15" s="17" t="s">
        <v>15</v>
      </c>
      <c r="G15" s="17"/>
      <c r="H15" s="11"/>
      <c r="I15" s="2"/>
      <c r="K15" s="14" t="b">
        <v>0</v>
      </c>
      <c r="L15" s="14" t="b">
        <v>0</v>
      </c>
      <c r="M15" s="14" t="b">
        <v>0</v>
      </c>
      <c r="N15" s="14" t="str">
        <f t="shared" si="0"/>
        <v/>
      </c>
      <c r="O15" s="14" t="str">
        <f t="shared" si="1"/>
        <v/>
      </c>
      <c r="P15" s="14" t="str">
        <f t="shared" si="2"/>
        <v/>
      </c>
    </row>
    <row r="16" spans="2:16" ht="21.75" customHeight="1" x14ac:dyDescent="0.15">
      <c r="B16" s="1"/>
      <c r="C16" s="17" t="s">
        <v>25</v>
      </c>
      <c r="D16" s="17"/>
      <c r="E16" s="11"/>
      <c r="F16" s="17" t="s">
        <v>15</v>
      </c>
      <c r="G16" s="17"/>
      <c r="H16" s="11"/>
      <c r="I16" s="2"/>
      <c r="K16" s="14" t="b">
        <v>0</v>
      </c>
      <c r="L16" s="14" t="b">
        <v>0</v>
      </c>
      <c r="M16" s="14" t="b">
        <v>0</v>
      </c>
      <c r="N16" s="14" t="str">
        <f t="shared" si="0"/>
        <v/>
      </c>
      <c r="O16" s="14" t="str">
        <f t="shared" si="1"/>
        <v/>
      </c>
      <c r="P16" s="14" t="str">
        <f t="shared" si="2"/>
        <v/>
      </c>
    </row>
    <row r="17" spans="2:16" ht="21.75" customHeight="1" x14ac:dyDescent="0.15">
      <c r="B17" s="1"/>
      <c r="C17" s="17" t="s">
        <v>28</v>
      </c>
      <c r="D17" s="17"/>
      <c r="E17" s="11"/>
      <c r="F17" s="17" t="s">
        <v>15</v>
      </c>
      <c r="G17" s="17"/>
      <c r="H17" s="11"/>
      <c r="I17" s="2"/>
      <c r="K17" s="14" t="b">
        <v>0</v>
      </c>
      <c r="L17" s="14" t="b">
        <v>0</v>
      </c>
      <c r="M17" s="14" t="b">
        <v>0</v>
      </c>
      <c r="N17" s="14" t="str">
        <f t="shared" si="0"/>
        <v/>
      </c>
      <c r="O17" s="14" t="str">
        <f t="shared" si="1"/>
        <v/>
      </c>
      <c r="P17" s="14" t="str">
        <f t="shared" si="2"/>
        <v/>
      </c>
    </row>
    <row r="18" spans="2:16" ht="21.75" customHeight="1" x14ac:dyDescent="0.15">
      <c r="B18" s="1"/>
      <c r="C18" s="17" t="s">
        <v>31</v>
      </c>
      <c r="D18" s="17"/>
      <c r="E18" s="11"/>
      <c r="F18" s="17" t="s">
        <v>15</v>
      </c>
      <c r="G18" s="17"/>
      <c r="H18" s="11"/>
      <c r="I18" s="2"/>
      <c r="K18" s="14" t="b">
        <v>0</v>
      </c>
      <c r="L18" s="14" t="b">
        <v>0</v>
      </c>
      <c r="M18" s="14" t="b">
        <v>0</v>
      </c>
      <c r="N18" s="14" t="str">
        <f t="shared" si="0"/>
        <v/>
      </c>
      <c r="O18" s="14" t="str">
        <f t="shared" si="1"/>
        <v/>
      </c>
      <c r="P18" s="14" t="str">
        <f t="shared" si="2"/>
        <v/>
      </c>
    </row>
    <row r="19" spans="2:16" ht="21.75" customHeight="1" x14ac:dyDescent="0.15">
      <c r="B19" s="1"/>
      <c r="C19" s="17" t="s">
        <v>33</v>
      </c>
      <c r="D19" s="17"/>
      <c r="E19" s="11"/>
      <c r="F19" s="17" t="s">
        <v>15</v>
      </c>
      <c r="G19" s="17"/>
      <c r="H19" s="11"/>
      <c r="I19" s="2"/>
      <c r="K19" s="14" t="b">
        <v>0</v>
      </c>
      <c r="L19" s="14" t="b">
        <v>0</v>
      </c>
      <c r="M19" s="14" t="b">
        <v>0</v>
      </c>
      <c r="N19" s="14" t="str">
        <f t="shared" si="0"/>
        <v/>
      </c>
      <c r="O19" s="14" t="str">
        <f t="shared" si="1"/>
        <v/>
      </c>
      <c r="P19" s="14" t="str">
        <f t="shared" si="2"/>
        <v/>
      </c>
    </row>
    <row r="20" spans="2:16" ht="21.75" customHeight="1" x14ac:dyDescent="0.15">
      <c r="B20" s="1"/>
      <c r="C20" s="17" t="s">
        <v>40</v>
      </c>
      <c r="D20" s="17"/>
      <c r="E20" s="11"/>
      <c r="F20" s="17" t="s">
        <v>15</v>
      </c>
      <c r="G20" s="17"/>
      <c r="H20" s="11"/>
      <c r="I20" s="2"/>
      <c r="K20" s="14" t="b">
        <v>0</v>
      </c>
      <c r="L20" s="14" t="b">
        <v>0</v>
      </c>
      <c r="M20" s="14" t="b">
        <v>0</v>
      </c>
      <c r="N20" s="14" t="str">
        <f t="shared" si="0"/>
        <v/>
      </c>
      <c r="O20" s="14" t="str">
        <f t="shared" si="1"/>
        <v/>
      </c>
      <c r="P20" s="14" t="str">
        <f t="shared" si="2"/>
        <v/>
      </c>
    </row>
    <row r="21" spans="2:16" ht="21.75" customHeight="1" x14ac:dyDescent="0.15">
      <c r="B21" s="1"/>
      <c r="C21" s="17" t="s">
        <v>44</v>
      </c>
      <c r="D21" s="17"/>
      <c r="E21" s="11"/>
      <c r="F21" s="17" t="s">
        <v>15</v>
      </c>
      <c r="G21" s="17"/>
      <c r="H21" s="11"/>
      <c r="I21" s="2"/>
      <c r="K21" s="14" t="b">
        <v>0</v>
      </c>
      <c r="L21" s="14" t="b">
        <v>0</v>
      </c>
      <c r="M21" s="14" t="b">
        <v>0</v>
      </c>
      <c r="N21" s="14" t="str">
        <f t="shared" ref="N21" si="3">IF(OR(K21,L21,M21),C21&amp;CHAR(10)&amp;CHAR(13),"")</f>
        <v/>
      </c>
      <c r="O21" s="14" t="str">
        <f t="shared" ref="O21" si="4">IF(K21,"受講"&amp;CHAR(10)&amp;CHAR(13),IF(L21,"インスト"&amp;CHAR(10)&amp;CHAR(13),IF(M21,"タスク"&amp;CHAR(10)&amp;CHAR(13),"")))</f>
        <v/>
      </c>
      <c r="P21" s="14" t="str">
        <f t="shared" ref="P21" si="5">IF(OR(K21,L21,M21),H21&amp;CHAR(10)&amp;CHAR(13),"")</f>
        <v/>
      </c>
    </row>
    <row r="22" spans="2:16" ht="21.75" customHeight="1" x14ac:dyDescent="0.15">
      <c r="B22" s="1"/>
      <c r="C22" s="29" t="s">
        <v>19</v>
      </c>
      <c r="D22" s="29"/>
      <c r="E22" s="29"/>
      <c r="F22" s="29"/>
      <c r="G22" s="29"/>
      <c r="H22" s="29"/>
      <c r="I22" s="2"/>
    </row>
    <row r="23" spans="2:16" ht="22.5" customHeight="1" x14ac:dyDescent="0.15">
      <c r="B23" s="1"/>
      <c r="C23" s="17" t="s">
        <v>2</v>
      </c>
      <c r="D23" s="17"/>
      <c r="E23" s="17" t="s">
        <v>4</v>
      </c>
      <c r="F23" s="17"/>
      <c r="G23" s="21" t="s">
        <v>3</v>
      </c>
      <c r="H23" s="22"/>
      <c r="I23" s="2"/>
      <c r="K23" t="s">
        <v>35</v>
      </c>
      <c r="L23" t="s">
        <v>36</v>
      </c>
      <c r="M23" t="s">
        <v>37</v>
      </c>
      <c r="P23" s="45" t="str">
        <f>IF(LEN(_xlfn.CONCAT(N27:P27))&gt;0,LEFT(_xlfn.CONCAT(N27:P27),LEN(_xlfn.CONCAT(N27:P27))-2),"")</f>
        <v/>
      </c>
    </row>
    <row r="24" spans="2:16" ht="22.5" customHeight="1" x14ac:dyDescent="0.15">
      <c r="B24" s="1"/>
      <c r="C24" s="40" t="s">
        <v>45</v>
      </c>
      <c r="D24" s="40"/>
      <c r="E24" s="35"/>
      <c r="F24" s="35"/>
      <c r="G24" s="43" t="s">
        <v>32</v>
      </c>
      <c r="H24" s="44"/>
      <c r="I24" s="2"/>
      <c r="K24" s="14" t="b">
        <v>0</v>
      </c>
      <c r="L24" s="14" t="b">
        <v>0</v>
      </c>
      <c r="M24" s="14" t="b">
        <v>0</v>
      </c>
      <c r="N24" s="14" t="str">
        <f>IF(K24,"参加",IF(L24,"不参加",IF(M24,"調整中","")))</f>
        <v/>
      </c>
    </row>
    <row r="25" spans="2:16" ht="22.5" customHeight="1" x14ac:dyDescent="0.15">
      <c r="B25" s="1"/>
      <c r="C25" s="40" t="s">
        <v>46</v>
      </c>
      <c r="D25" s="40"/>
      <c r="E25" s="35"/>
      <c r="F25" s="35"/>
      <c r="G25" s="41" t="s">
        <v>27</v>
      </c>
      <c r="H25" s="42"/>
      <c r="I25" s="2"/>
      <c r="K25" s="14" t="b">
        <v>0</v>
      </c>
      <c r="L25" s="14" t="b">
        <v>0</v>
      </c>
      <c r="M25" s="14" t="b">
        <v>0</v>
      </c>
      <c r="N25" s="14" t="str">
        <f>IF(K25,"参加",IF(L25,"不参加",IF(M25,"調整中","")))</f>
        <v/>
      </c>
    </row>
    <row r="26" spans="2:16" ht="22.5" customHeight="1" x14ac:dyDescent="0.15">
      <c r="B26" s="1"/>
      <c r="C26" s="40" t="s">
        <v>47</v>
      </c>
      <c r="D26" s="40"/>
      <c r="E26" s="35"/>
      <c r="F26" s="35"/>
      <c r="G26" s="41" t="s">
        <v>42</v>
      </c>
      <c r="H26" s="42"/>
      <c r="I26" s="2"/>
      <c r="K26" s="14" t="b">
        <v>0</v>
      </c>
      <c r="L26" s="14" t="b">
        <v>0</v>
      </c>
      <c r="M26" s="14" t="b">
        <v>0</v>
      </c>
      <c r="N26" s="14" t="str">
        <f>IF(K26,"参加",IF(L26,"不参加",IF(M26,"調整中","")))</f>
        <v/>
      </c>
    </row>
    <row r="27" spans="2:16" ht="39" customHeight="1" x14ac:dyDescent="0.15">
      <c r="B27" s="1"/>
      <c r="C27" s="36" t="s">
        <v>41</v>
      </c>
      <c r="D27" s="37"/>
      <c r="E27" s="35"/>
      <c r="F27" s="35"/>
      <c r="G27" s="38" t="s">
        <v>43</v>
      </c>
      <c r="H27" s="39"/>
      <c r="I27" s="2"/>
      <c r="K27" s="14" t="b">
        <v>0</v>
      </c>
      <c r="L27" s="14" t="b">
        <v>0</v>
      </c>
      <c r="M27" s="14" t="b">
        <v>0</v>
      </c>
      <c r="N27" s="14" t="str">
        <f>IF(K27,"本部"&amp;CHAR(10)&amp;CHAR(13),"")</f>
        <v/>
      </c>
      <c r="O27" s="14" t="str">
        <f>IF(L27,"拠点"&amp;CHAR(10)&amp;CHAR(13),"")</f>
        <v/>
      </c>
      <c r="P27" s="14" t="str">
        <f>IF(M27,"どちらでも"&amp;CHAR(10)&amp;CHAR(13),"")</f>
        <v/>
      </c>
    </row>
    <row r="28" spans="2:16" ht="22.5" customHeight="1" x14ac:dyDescent="0.15">
      <c r="B28" s="1"/>
      <c r="C28" s="29" t="s">
        <v>26</v>
      </c>
      <c r="D28" s="29"/>
      <c r="E28" s="29"/>
      <c r="F28" s="29"/>
      <c r="G28" s="32"/>
      <c r="H28" s="32"/>
      <c r="I28" s="2"/>
      <c r="K28" t="s">
        <v>38</v>
      </c>
      <c r="L28" t="s">
        <v>34</v>
      </c>
      <c r="M28" t="s">
        <v>39</v>
      </c>
      <c r="N28" s="15" t="str">
        <f>IF(LEN(_xlfn.CONCAT(N29:P29))&gt;0,LEFT(_xlfn.CONCAT(N29:P29),LEN(_xlfn.CONCAT(N29:P29))-2),"")</f>
        <v/>
      </c>
    </row>
    <row r="29" spans="2:16" ht="30" customHeight="1" x14ac:dyDescent="0.15">
      <c r="B29" s="1"/>
      <c r="C29" s="33" t="s">
        <v>30</v>
      </c>
      <c r="D29" s="34"/>
      <c r="E29" s="35"/>
      <c r="F29" s="35"/>
      <c r="G29" s="13"/>
      <c r="H29" s="12"/>
      <c r="I29" s="2"/>
      <c r="K29" s="14" t="b">
        <v>0</v>
      </c>
      <c r="L29" s="14" t="b">
        <v>0</v>
      </c>
      <c r="M29" s="14" t="b">
        <v>0</v>
      </c>
      <c r="N29" s="14" t="str">
        <f>IF(K29,"認定ロジ"&amp;CHAR(10)&amp;CHAR(13),"")</f>
        <v/>
      </c>
      <c r="O29" s="14" t="str">
        <f>IF(L29,"認定上級ロジ"&amp;CHAR(10)&amp;CHAR(13),"")</f>
        <v/>
      </c>
      <c r="P29" s="14" t="str">
        <f>IF(M29,"未取得","")</f>
        <v/>
      </c>
    </row>
    <row r="30" spans="2:16" ht="14.25" thickBot="1" x14ac:dyDescent="0.2">
      <c r="B30" s="3"/>
      <c r="C30" s="4"/>
      <c r="D30" s="4"/>
      <c r="E30" s="4"/>
      <c r="F30" s="4"/>
      <c r="G30" s="4"/>
      <c r="H30" s="4"/>
      <c r="I30" s="5"/>
    </row>
  </sheetData>
  <mergeCells count="64">
    <mergeCell ref="C20:D20"/>
    <mergeCell ref="F20:G20"/>
    <mergeCell ref="C26:D26"/>
    <mergeCell ref="E26:F26"/>
    <mergeCell ref="G26:H26"/>
    <mergeCell ref="E25:F25"/>
    <mergeCell ref="E24:F24"/>
    <mergeCell ref="C24:D24"/>
    <mergeCell ref="C25:D25"/>
    <mergeCell ref="G24:H24"/>
    <mergeCell ref="G25:H25"/>
    <mergeCell ref="G23:H23"/>
    <mergeCell ref="C21:D21"/>
    <mergeCell ref="F21:G21"/>
    <mergeCell ref="E23:F23"/>
    <mergeCell ref="C28:H28"/>
    <mergeCell ref="C29:D29"/>
    <mergeCell ref="E29:F29"/>
    <mergeCell ref="C27:D27"/>
    <mergeCell ref="E27:F27"/>
    <mergeCell ref="G27:H27"/>
    <mergeCell ref="B1:I1"/>
    <mergeCell ref="E5:F5"/>
    <mergeCell ref="E6:F6"/>
    <mergeCell ref="C22:H22"/>
    <mergeCell ref="C23:D23"/>
    <mergeCell ref="C7:D7"/>
    <mergeCell ref="C2:H2"/>
    <mergeCell ref="C5:D5"/>
    <mergeCell ref="C6:D6"/>
    <mergeCell ref="E3:F3"/>
    <mergeCell ref="E7:F7"/>
    <mergeCell ref="G3:H3"/>
    <mergeCell ref="G5:H5"/>
    <mergeCell ref="C3:D3"/>
    <mergeCell ref="C9:D9"/>
    <mergeCell ref="G9:H9"/>
    <mergeCell ref="C16:D16"/>
    <mergeCell ref="F16:G16"/>
    <mergeCell ref="C17:D17"/>
    <mergeCell ref="F17:G17"/>
    <mergeCell ref="C18:D18"/>
    <mergeCell ref="F18:G18"/>
    <mergeCell ref="F12:G12"/>
    <mergeCell ref="C14:D14"/>
    <mergeCell ref="F14:G14"/>
    <mergeCell ref="F15:G15"/>
    <mergeCell ref="C15:D15"/>
    <mergeCell ref="C10:H10"/>
    <mergeCell ref="C19:D19"/>
    <mergeCell ref="C4:D4"/>
    <mergeCell ref="E4:F4"/>
    <mergeCell ref="G4:H4"/>
    <mergeCell ref="C13:D13"/>
    <mergeCell ref="F13:G13"/>
    <mergeCell ref="C8:D8"/>
    <mergeCell ref="G8:H8"/>
    <mergeCell ref="G6:H6"/>
    <mergeCell ref="G7:H7"/>
    <mergeCell ref="E9:F9"/>
    <mergeCell ref="F11:G11"/>
    <mergeCell ref="C11:D11"/>
    <mergeCell ref="C12:D12"/>
    <mergeCell ref="F19:G19"/>
  </mergeCells>
  <phoneticPr fontId="1"/>
  <pageMargins left="0" right="0" top="0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4</xdr:col>
                    <xdr:colOff>1219200</xdr:colOff>
                    <xdr:row>23</xdr:row>
                    <xdr:rowOff>47625</xdr:rowOff>
                  </from>
                  <to>
                    <xdr:col>4</xdr:col>
                    <xdr:colOff>1828800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</xdr:col>
                    <xdr:colOff>2295525</xdr:colOff>
                    <xdr:row>23</xdr:row>
                    <xdr:rowOff>38100</xdr:rowOff>
                  </from>
                  <to>
                    <xdr:col>5</xdr:col>
                    <xdr:colOff>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Check Box 68">
              <controlPr defaultSize="0" autoFill="0" autoLine="0" autoPict="0">
                <anchor moveWithCells="1">
                  <from>
                    <xdr:col>4</xdr:col>
                    <xdr:colOff>247650</xdr:colOff>
                    <xdr:row>24</xdr:row>
                    <xdr:rowOff>28575</xdr:rowOff>
                  </from>
                  <to>
                    <xdr:col>4</xdr:col>
                    <xdr:colOff>857250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Check Box 69">
              <controlPr defaultSize="0" autoFill="0" autoLine="0" autoPict="0">
                <anchor moveWithCells="1">
                  <from>
                    <xdr:col>4</xdr:col>
                    <xdr:colOff>1219200</xdr:colOff>
                    <xdr:row>24</xdr:row>
                    <xdr:rowOff>38100</xdr:rowOff>
                  </from>
                  <to>
                    <xdr:col>4</xdr:col>
                    <xdr:colOff>1828800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Check Box 70">
              <controlPr defaultSize="0" autoFill="0" autoLine="0" autoPict="0">
                <anchor moveWithCells="1">
                  <from>
                    <xdr:col>4</xdr:col>
                    <xdr:colOff>2295525</xdr:colOff>
                    <xdr:row>24</xdr:row>
                    <xdr:rowOff>38100</xdr:rowOff>
                  </from>
                  <to>
                    <xdr:col>5</xdr:col>
                    <xdr:colOff>28575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9" name="Check Box 78">
              <controlPr defaultSize="0" autoFill="0" autoLine="0" autoPict="0">
                <anchor moveWithCells="1">
                  <from>
                    <xdr:col>4</xdr:col>
                    <xdr:colOff>409575</xdr:colOff>
                    <xdr:row>10</xdr:row>
                    <xdr:rowOff>28575</xdr:rowOff>
                  </from>
                  <to>
                    <xdr:col>4</xdr:col>
                    <xdr:colOff>1057275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" name="Check Box 79">
              <controlPr defaultSize="0" autoFill="0" autoLine="0" autoPict="0">
                <anchor moveWithCells="1">
                  <from>
                    <xdr:col>4</xdr:col>
                    <xdr:colOff>1666875</xdr:colOff>
                    <xdr:row>10</xdr:row>
                    <xdr:rowOff>47625</xdr:rowOff>
                  </from>
                  <to>
                    <xdr:col>4</xdr:col>
                    <xdr:colOff>2876550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4</xdr:col>
                    <xdr:colOff>409575</xdr:colOff>
                    <xdr:row>11</xdr:row>
                    <xdr:rowOff>28575</xdr:rowOff>
                  </from>
                  <to>
                    <xdr:col>4</xdr:col>
                    <xdr:colOff>1057275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4</xdr:col>
                    <xdr:colOff>1666875</xdr:colOff>
                    <xdr:row>11</xdr:row>
                    <xdr:rowOff>47625</xdr:rowOff>
                  </from>
                  <to>
                    <xdr:col>4</xdr:col>
                    <xdr:colOff>2876550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3" name="Check Box 86">
              <controlPr defaultSize="0" autoFill="0" autoLine="0" autoPict="0">
                <anchor moveWithCells="1">
                  <from>
                    <xdr:col>4</xdr:col>
                    <xdr:colOff>257175</xdr:colOff>
                    <xdr:row>18</xdr:row>
                    <xdr:rowOff>38100</xdr:rowOff>
                  </from>
                  <to>
                    <xdr:col>4</xdr:col>
                    <xdr:colOff>904875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4" name="Check Box 87">
              <controlPr defaultSize="0" autoFill="0" autoLine="0" autoPict="0">
                <anchor moveWithCells="1">
                  <from>
                    <xdr:col>4</xdr:col>
                    <xdr:colOff>1104900</xdr:colOff>
                    <xdr:row>18</xdr:row>
                    <xdr:rowOff>57150</xdr:rowOff>
                  </from>
                  <to>
                    <xdr:col>4</xdr:col>
                    <xdr:colOff>2314575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5" name="Check Box 88">
              <controlPr defaultSize="0" autoFill="0" autoLine="0" autoPict="0">
                <anchor moveWithCells="1">
                  <from>
                    <xdr:col>4</xdr:col>
                    <xdr:colOff>247650</xdr:colOff>
                    <xdr:row>23</xdr:row>
                    <xdr:rowOff>38100</xdr:rowOff>
                  </from>
                  <to>
                    <xdr:col>4</xdr:col>
                    <xdr:colOff>857250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6" name="Check Box 136">
              <controlPr defaultSize="0" autoFill="0" autoLine="0" autoPict="0">
                <anchor moveWithCells="1">
                  <from>
                    <xdr:col>4</xdr:col>
                    <xdr:colOff>409575</xdr:colOff>
                    <xdr:row>12</xdr:row>
                    <xdr:rowOff>28575</xdr:rowOff>
                  </from>
                  <to>
                    <xdr:col>4</xdr:col>
                    <xdr:colOff>1057275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7" name="Check Box 137">
              <controlPr defaultSize="0" autoFill="0" autoLine="0" autoPict="0">
                <anchor moveWithCells="1">
                  <from>
                    <xdr:col>4</xdr:col>
                    <xdr:colOff>1666875</xdr:colOff>
                    <xdr:row>12</xdr:row>
                    <xdr:rowOff>47625</xdr:rowOff>
                  </from>
                  <to>
                    <xdr:col>4</xdr:col>
                    <xdr:colOff>2876550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8" name="Check Box 139">
              <controlPr defaultSize="0" autoFill="0" autoLine="0" autoPict="0">
                <anchor moveWithCells="1">
                  <from>
                    <xdr:col>4</xdr:col>
                    <xdr:colOff>2219325</xdr:colOff>
                    <xdr:row>18</xdr:row>
                    <xdr:rowOff>28575</xdr:rowOff>
                  </from>
                  <to>
                    <xdr:col>4</xdr:col>
                    <xdr:colOff>2867025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9" name="Check Box 140">
              <controlPr defaultSize="0" autoFill="0" autoLine="0" autoPict="0">
                <anchor moveWithCells="1">
                  <from>
                    <xdr:col>4</xdr:col>
                    <xdr:colOff>247650</xdr:colOff>
                    <xdr:row>25</xdr:row>
                    <xdr:rowOff>28575</xdr:rowOff>
                  </from>
                  <to>
                    <xdr:col>4</xdr:col>
                    <xdr:colOff>857250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0" name="Check Box 141">
              <controlPr defaultSize="0" autoFill="0" autoLine="0" autoPict="0">
                <anchor moveWithCells="1">
                  <from>
                    <xdr:col>4</xdr:col>
                    <xdr:colOff>1219200</xdr:colOff>
                    <xdr:row>25</xdr:row>
                    <xdr:rowOff>38100</xdr:rowOff>
                  </from>
                  <to>
                    <xdr:col>4</xdr:col>
                    <xdr:colOff>1828800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1" name="Check Box 142">
              <controlPr defaultSize="0" autoFill="0" autoLine="0" autoPict="0">
                <anchor moveWithCells="1">
                  <from>
                    <xdr:col>4</xdr:col>
                    <xdr:colOff>2295525</xdr:colOff>
                    <xdr:row>25</xdr:row>
                    <xdr:rowOff>38100</xdr:rowOff>
                  </from>
                  <to>
                    <xdr:col>5</xdr:col>
                    <xdr:colOff>28575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2" name="Check Box 147">
              <controlPr defaultSize="0" autoFill="0" autoLine="0" autoPict="0">
                <anchor moveWithCells="1">
                  <from>
                    <xdr:col>4</xdr:col>
                    <xdr:colOff>257175</xdr:colOff>
                    <xdr:row>13</xdr:row>
                    <xdr:rowOff>38100</xdr:rowOff>
                  </from>
                  <to>
                    <xdr:col>4</xdr:col>
                    <xdr:colOff>904875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3" name="Check Box 148">
              <controlPr defaultSize="0" autoFill="0" autoLine="0" autoPict="0">
                <anchor moveWithCells="1">
                  <from>
                    <xdr:col>4</xdr:col>
                    <xdr:colOff>1104900</xdr:colOff>
                    <xdr:row>13</xdr:row>
                    <xdr:rowOff>57150</xdr:rowOff>
                  </from>
                  <to>
                    <xdr:col>4</xdr:col>
                    <xdr:colOff>2314575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4" name="Check Box 149">
              <controlPr defaultSize="0" autoFill="0" autoLine="0" autoPict="0">
                <anchor moveWithCells="1">
                  <from>
                    <xdr:col>4</xdr:col>
                    <xdr:colOff>2219325</xdr:colOff>
                    <xdr:row>13</xdr:row>
                    <xdr:rowOff>28575</xdr:rowOff>
                  </from>
                  <to>
                    <xdr:col>4</xdr:col>
                    <xdr:colOff>2867025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5" name="Check Box 150">
              <controlPr defaultSize="0" autoFill="0" autoLine="0" autoPict="0">
                <anchor moveWithCells="1">
                  <from>
                    <xdr:col>4</xdr:col>
                    <xdr:colOff>257175</xdr:colOff>
                    <xdr:row>14</xdr:row>
                    <xdr:rowOff>38100</xdr:rowOff>
                  </from>
                  <to>
                    <xdr:col>4</xdr:col>
                    <xdr:colOff>904875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6" name="Check Box 151">
              <controlPr defaultSize="0" autoFill="0" autoLine="0" autoPict="0">
                <anchor moveWithCells="1">
                  <from>
                    <xdr:col>4</xdr:col>
                    <xdr:colOff>1104900</xdr:colOff>
                    <xdr:row>14</xdr:row>
                    <xdr:rowOff>57150</xdr:rowOff>
                  </from>
                  <to>
                    <xdr:col>4</xdr:col>
                    <xdr:colOff>2314575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7" name="Check Box 152">
              <controlPr defaultSize="0" autoFill="0" autoLine="0" autoPict="0">
                <anchor moveWithCells="1">
                  <from>
                    <xdr:col>4</xdr:col>
                    <xdr:colOff>2219325</xdr:colOff>
                    <xdr:row>14</xdr:row>
                    <xdr:rowOff>28575</xdr:rowOff>
                  </from>
                  <to>
                    <xdr:col>4</xdr:col>
                    <xdr:colOff>2867025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8" name="Check Box 153">
              <controlPr defaultSize="0" autoFill="0" autoLine="0" autoPict="0">
                <anchor moveWithCells="1">
                  <from>
                    <xdr:col>4</xdr:col>
                    <xdr:colOff>247650</xdr:colOff>
                    <xdr:row>28</xdr:row>
                    <xdr:rowOff>85725</xdr:rowOff>
                  </from>
                  <to>
                    <xdr:col>4</xdr:col>
                    <xdr:colOff>857250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9" name="Check Box 154">
              <controlPr defaultSize="0" autoFill="0" autoLine="0" autoPict="0">
                <anchor moveWithCells="1">
                  <from>
                    <xdr:col>4</xdr:col>
                    <xdr:colOff>1219200</xdr:colOff>
                    <xdr:row>28</xdr:row>
                    <xdr:rowOff>95250</xdr:rowOff>
                  </from>
                  <to>
                    <xdr:col>4</xdr:col>
                    <xdr:colOff>2209800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0" name="Check Box 155">
              <controlPr defaultSize="0" autoFill="0" autoLine="0" autoPict="0">
                <anchor moveWithCells="1">
                  <from>
                    <xdr:col>4</xdr:col>
                    <xdr:colOff>2295525</xdr:colOff>
                    <xdr:row>28</xdr:row>
                    <xdr:rowOff>85725</xdr:rowOff>
                  </from>
                  <to>
                    <xdr:col>5</xdr:col>
                    <xdr:colOff>28575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1" name="Check Box 156">
              <controlPr defaultSize="0" autoFill="0" autoLine="0" autoPict="0">
                <anchor moveWithCells="1">
                  <from>
                    <xdr:col>4</xdr:col>
                    <xdr:colOff>257175</xdr:colOff>
                    <xdr:row>15</xdr:row>
                    <xdr:rowOff>38100</xdr:rowOff>
                  </from>
                  <to>
                    <xdr:col>4</xdr:col>
                    <xdr:colOff>904875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2" name="Check Box 157">
              <controlPr defaultSize="0" autoFill="0" autoLine="0" autoPict="0">
                <anchor moveWithCells="1">
                  <from>
                    <xdr:col>4</xdr:col>
                    <xdr:colOff>1104900</xdr:colOff>
                    <xdr:row>15</xdr:row>
                    <xdr:rowOff>57150</xdr:rowOff>
                  </from>
                  <to>
                    <xdr:col>4</xdr:col>
                    <xdr:colOff>2314575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3" name="Check Box 158">
              <controlPr defaultSize="0" autoFill="0" autoLine="0" autoPict="0">
                <anchor moveWithCells="1">
                  <from>
                    <xdr:col>4</xdr:col>
                    <xdr:colOff>2219325</xdr:colOff>
                    <xdr:row>15</xdr:row>
                    <xdr:rowOff>28575</xdr:rowOff>
                  </from>
                  <to>
                    <xdr:col>4</xdr:col>
                    <xdr:colOff>2867025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4" name="Check Box 159">
              <controlPr defaultSize="0" autoFill="0" autoLine="0" autoPict="0">
                <anchor moveWithCells="1">
                  <from>
                    <xdr:col>4</xdr:col>
                    <xdr:colOff>257175</xdr:colOff>
                    <xdr:row>16</xdr:row>
                    <xdr:rowOff>38100</xdr:rowOff>
                  </from>
                  <to>
                    <xdr:col>4</xdr:col>
                    <xdr:colOff>904875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5" name="Check Box 160">
              <controlPr defaultSize="0" autoFill="0" autoLine="0" autoPict="0">
                <anchor moveWithCells="1">
                  <from>
                    <xdr:col>4</xdr:col>
                    <xdr:colOff>1104900</xdr:colOff>
                    <xdr:row>16</xdr:row>
                    <xdr:rowOff>57150</xdr:rowOff>
                  </from>
                  <to>
                    <xdr:col>4</xdr:col>
                    <xdr:colOff>2314575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6" name="Check Box 161">
              <controlPr defaultSize="0" autoFill="0" autoLine="0" autoPict="0">
                <anchor moveWithCells="1">
                  <from>
                    <xdr:col>4</xdr:col>
                    <xdr:colOff>2219325</xdr:colOff>
                    <xdr:row>16</xdr:row>
                    <xdr:rowOff>28575</xdr:rowOff>
                  </from>
                  <to>
                    <xdr:col>4</xdr:col>
                    <xdr:colOff>2867025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7" name="Check Box 162">
              <controlPr defaultSize="0" autoFill="0" autoLine="0" autoPict="0">
                <anchor moveWithCells="1">
                  <from>
                    <xdr:col>4</xdr:col>
                    <xdr:colOff>257175</xdr:colOff>
                    <xdr:row>17</xdr:row>
                    <xdr:rowOff>38100</xdr:rowOff>
                  </from>
                  <to>
                    <xdr:col>4</xdr:col>
                    <xdr:colOff>904875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8" name="Check Box 163">
              <controlPr defaultSize="0" autoFill="0" autoLine="0" autoPict="0">
                <anchor moveWithCells="1">
                  <from>
                    <xdr:col>4</xdr:col>
                    <xdr:colOff>1104900</xdr:colOff>
                    <xdr:row>17</xdr:row>
                    <xdr:rowOff>57150</xdr:rowOff>
                  </from>
                  <to>
                    <xdr:col>4</xdr:col>
                    <xdr:colOff>2314575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9" name="Check Box 164">
              <controlPr defaultSize="0" autoFill="0" autoLine="0" autoPict="0">
                <anchor moveWithCells="1">
                  <from>
                    <xdr:col>4</xdr:col>
                    <xdr:colOff>2219325</xdr:colOff>
                    <xdr:row>17</xdr:row>
                    <xdr:rowOff>28575</xdr:rowOff>
                  </from>
                  <to>
                    <xdr:col>4</xdr:col>
                    <xdr:colOff>2867025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0" name="Check Box 171">
              <controlPr defaultSize="0" autoFill="0" autoLine="0" autoPict="0">
                <anchor moveWithCells="1">
                  <from>
                    <xdr:col>4</xdr:col>
                    <xdr:colOff>257175</xdr:colOff>
                    <xdr:row>20</xdr:row>
                    <xdr:rowOff>38100</xdr:rowOff>
                  </from>
                  <to>
                    <xdr:col>4</xdr:col>
                    <xdr:colOff>904875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1" name="Check Box 172">
              <controlPr defaultSize="0" autoFill="0" autoLine="0" autoPict="0">
                <anchor moveWithCells="1">
                  <from>
                    <xdr:col>4</xdr:col>
                    <xdr:colOff>1104900</xdr:colOff>
                    <xdr:row>20</xdr:row>
                    <xdr:rowOff>57150</xdr:rowOff>
                  </from>
                  <to>
                    <xdr:col>4</xdr:col>
                    <xdr:colOff>2314575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2" name="Check Box 173">
              <controlPr defaultSize="0" autoFill="0" autoLine="0" autoPict="0">
                <anchor moveWithCells="1">
                  <from>
                    <xdr:col>4</xdr:col>
                    <xdr:colOff>2219325</xdr:colOff>
                    <xdr:row>20</xdr:row>
                    <xdr:rowOff>28575</xdr:rowOff>
                  </from>
                  <to>
                    <xdr:col>5</xdr:col>
                    <xdr:colOff>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3" name="Check Box 176">
              <controlPr defaultSize="0" autoFill="0" autoLine="0" autoPict="0">
                <anchor moveWithCells="1">
                  <from>
                    <xdr:col>4</xdr:col>
                    <xdr:colOff>247650</xdr:colOff>
                    <xdr:row>25</xdr:row>
                    <xdr:rowOff>285750</xdr:rowOff>
                  </from>
                  <to>
                    <xdr:col>4</xdr:col>
                    <xdr:colOff>2047875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4" name="Check Box 177">
              <controlPr defaultSize="0" autoFill="0" autoLine="0" autoPict="0">
                <anchor moveWithCells="1">
                  <from>
                    <xdr:col>4</xdr:col>
                    <xdr:colOff>247650</xdr:colOff>
                    <xdr:row>26</xdr:row>
                    <xdr:rowOff>247650</xdr:rowOff>
                  </from>
                  <to>
                    <xdr:col>4</xdr:col>
                    <xdr:colOff>1466850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5" name="Check Box 178">
              <controlPr defaultSize="0" autoFill="0" autoLine="0" autoPict="0">
                <anchor moveWithCells="1">
                  <from>
                    <xdr:col>4</xdr:col>
                    <xdr:colOff>2133600</xdr:colOff>
                    <xdr:row>26</xdr:row>
                    <xdr:rowOff>123825</xdr:rowOff>
                  </from>
                  <to>
                    <xdr:col>5</xdr:col>
                    <xdr:colOff>19050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6" name="Check Box 179">
              <controlPr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38100</xdr:rowOff>
                  </from>
                  <to>
                    <xdr:col>4</xdr:col>
                    <xdr:colOff>904875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7" name="Check Box 180">
              <controlPr defaultSize="0" autoFill="0" autoLine="0" autoPict="0">
                <anchor moveWithCells="1">
                  <from>
                    <xdr:col>4</xdr:col>
                    <xdr:colOff>1104900</xdr:colOff>
                    <xdr:row>19</xdr:row>
                    <xdr:rowOff>57150</xdr:rowOff>
                  </from>
                  <to>
                    <xdr:col>4</xdr:col>
                    <xdr:colOff>2314575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8" name="Check Box 181">
              <controlPr defaultSize="0" autoFill="0" autoLine="0" autoPict="0">
                <anchor moveWithCells="1">
                  <from>
                    <xdr:col>4</xdr:col>
                    <xdr:colOff>2219325</xdr:colOff>
                    <xdr:row>19</xdr:row>
                    <xdr:rowOff>28575</xdr:rowOff>
                  </from>
                  <to>
                    <xdr:col>5</xdr:col>
                    <xdr:colOff>0</xdr:colOff>
                    <xdr:row>19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タスク申込書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isawadmat1</dc:creator>
  <cp:lastModifiedBy>善久 田口</cp:lastModifiedBy>
  <cp:lastPrinted>2023-07-04T05:41:28Z</cp:lastPrinted>
  <dcterms:created xsi:type="dcterms:W3CDTF">2013-09-27T16:08:30Z</dcterms:created>
  <dcterms:modified xsi:type="dcterms:W3CDTF">2026-07-12T12:11:09Z</dcterms:modified>
</cp:coreProperties>
</file>